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IL\UIL 2017-2018\Invitational\"/>
    </mc:Choice>
  </mc:AlternateContent>
  <workbookProtection workbookPassword="9503" lockStructure="1"/>
  <bookViews>
    <workbookView xWindow="0" yWindow="0" windowWidth="24000" windowHeight="9735" tabRatio="723"/>
  </bookViews>
  <sheets>
    <sheet name="Summary Sheet" sheetId="1" r:id="rId1"/>
    <sheet name="Sheet2-Ind. Speaking" sheetId="2" r:id="rId2"/>
    <sheet name="Sheet3-Non-Speaking" sheetId="3" r:id="rId3"/>
    <sheet name="Sheet4-Debate" sheetId="4" r:id="rId4"/>
  </sheets>
  <calcPr calcId="152511"/>
</workbook>
</file>

<file path=xl/calcChain.xml><?xml version="1.0" encoding="utf-8"?>
<calcChain xmlns="http://schemas.openxmlformats.org/spreadsheetml/2006/main">
  <c r="U23" i="1" l="1"/>
  <c r="C30" i="4" l="1"/>
  <c r="C19" i="4"/>
  <c r="AD29" i="3"/>
  <c r="D41" i="2"/>
  <c r="E41" i="2"/>
  <c r="F41" i="2"/>
  <c r="C41" i="2"/>
  <c r="F42" i="2" l="1"/>
  <c r="U22" i="1" l="1"/>
  <c r="U24" i="1"/>
  <c r="B8" i="4" l="1"/>
  <c r="O20" i="1"/>
  <c r="U20" i="1" s="1"/>
  <c r="B6" i="2"/>
  <c r="O17" i="1"/>
  <c r="D6" i="3"/>
  <c r="O21" i="1"/>
  <c r="U21" i="1" s="1"/>
  <c r="O16" i="1" l="1"/>
  <c r="O18" i="1" s="1"/>
  <c r="U18" i="1" s="1"/>
  <c r="T25" i="1" s="1"/>
</calcChain>
</file>

<file path=xl/sharedStrings.xml><?xml version="1.0" encoding="utf-8"?>
<sst xmlns="http://schemas.openxmlformats.org/spreadsheetml/2006/main" count="173" uniqueCount="132">
  <si>
    <t>Sharyland High School UIL Entry Forms</t>
  </si>
  <si>
    <t>School:</t>
  </si>
  <si>
    <t>School Phone:</t>
  </si>
  <si>
    <t>Fax Number:</t>
  </si>
  <si>
    <t>City/ZIP:</t>
  </si>
  <si>
    <t>E-mail:</t>
  </si>
  <si>
    <t>UIL Coordinator:</t>
  </si>
  <si>
    <t>Number of Adults Attending:</t>
  </si>
  <si>
    <t>Entry Fees:</t>
  </si>
  <si>
    <t>Sheet 2--</t>
  </si>
  <si>
    <t>Individual Speaking Entry Totals</t>
  </si>
  <si>
    <t>Sheet 3--</t>
  </si>
  <si>
    <t>Individual Non-Speaking Entries</t>
  </si>
  <si>
    <t>Sheet 4--</t>
  </si>
  <si>
    <t>Total Individual Entries</t>
  </si>
  <si>
    <t>Total L/D Entries</t>
  </si>
  <si>
    <t>Total C-X Team Entries</t>
  </si>
  <si>
    <t>Total Entry Fees Due</t>
  </si>
  <si>
    <t>Address:</t>
  </si>
  <si>
    <t>Mail To:</t>
  </si>
  <si>
    <t>Sharyland High School</t>
  </si>
  <si>
    <t>Mission, TX  78572</t>
  </si>
  <si>
    <t>E-mail Entry to:</t>
  </si>
  <si>
    <t>Individual Speaking Entries</t>
  </si>
  <si>
    <t>Name</t>
  </si>
  <si>
    <t>Persuasive</t>
  </si>
  <si>
    <t>Informative</t>
  </si>
  <si>
    <t>Prose</t>
  </si>
  <si>
    <t>Poetry</t>
  </si>
  <si>
    <t>(Enter the number 1 in the appropriate column!)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</si>
  <si>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</si>
  <si>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</si>
  <si>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</si>
  <si>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</si>
  <si>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</si>
  <si>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</si>
  <si>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</si>
  <si>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</si>
  <si>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</si>
  <si>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</si>
  <si>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</si>
  <si>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</si>
  <si>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</si>
  <si>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</si>
  <si>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</si>
  <si>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</si>
  <si>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</si>
  <si>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</si>
  <si>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</si>
  <si>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</si>
  <si>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</si>
  <si>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</si>
  <si>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</si>
  <si>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</si>
  <si>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</si>
  <si>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</si>
  <si>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</si>
  <si>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</si>
  <si>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</si>
  <si>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</si>
  <si>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Totals</t>
  </si>
  <si>
    <t>will try not to use him/her, but he/she needs to check in at the judges' table.</t>
  </si>
  <si>
    <t>Judge's Name:</t>
  </si>
  <si>
    <t>Event:</t>
  </si>
  <si>
    <t>Debate Entries</t>
  </si>
  <si>
    <t>Non-Speaking Entries</t>
  </si>
  <si>
    <t>Computer Applications</t>
  </si>
  <si>
    <t>Current Issues and Events</t>
  </si>
  <si>
    <t>Number Sense</t>
  </si>
  <si>
    <t>Ready Writing</t>
  </si>
  <si>
    <t>Calculator</t>
  </si>
  <si>
    <t>Spelling</t>
  </si>
  <si>
    <t>Accounting</t>
  </si>
  <si>
    <t>Science</t>
  </si>
  <si>
    <t>Literary Criticism</t>
  </si>
  <si>
    <t>News Writing</t>
  </si>
  <si>
    <t>Feature Writing</t>
  </si>
  <si>
    <t>Editorial Writing</t>
  </si>
  <si>
    <t>Computer Science</t>
  </si>
  <si>
    <t>Headline Writing</t>
  </si>
  <si>
    <t>Mathematics</t>
  </si>
  <si>
    <t>Social Studies</t>
  </si>
  <si>
    <t>Open</t>
  </si>
  <si>
    <t>4 Max. Ea.</t>
  </si>
  <si>
    <t>5 Max. Ea.</t>
  </si>
  <si>
    <t>Total Non-Speaking Entries</t>
  </si>
  <si>
    <t>Lincoln Douglas Debate</t>
  </si>
  <si>
    <t>C-X Debate</t>
  </si>
  <si>
    <t>If you entered students in Debate events, you must provide a judge.</t>
  </si>
  <si>
    <t>LD or CX</t>
  </si>
  <si>
    <t>Total Individual Speaking Entries</t>
  </si>
  <si>
    <t>(The Spreadsheets are automatically linked to calculate all Entry Fees!)</t>
  </si>
  <si>
    <t>Limitations</t>
  </si>
  <si>
    <t>Entries are Auto-matically Calculated!</t>
  </si>
  <si>
    <t>Will you be supplying a grader for Computer Applications?</t>
  </si>
  <si>
    <t>SHARYLAND HIGH SCHOOL UIL ENTRY FORMS</t>
  </si>
  <si>
    <t>FAX #:  (956) 580-5311</t>
  </si>
  <si>
    <t>Y or N</t>
  </si>
  <si>
    <t>4A-A, 5A</t>
  </si>
  <si>
    <t>Record the total number of entries in the space provided at the right.  Divisions for the different events are indicated below.</t>
  </si>
  <si>
    <t>9, 10, 11, 12</t>
  </si>
  <si>
    <t>Vet., Nov.</t>
  </si>
  <si>
    <t>3 Max Total</t>
  </si>
  <si>
    <t>5 Max Total</t>
  </si>
  <si>
    <t>Total CX Team Entries</t>
  </si>
  <si>
    <t xml:space="preserve"> </t>
  </si>
  <si>
    <t>UIL Coordinator</t>
  </si>
  <si>
    <t xml:space="preserve"> X $15.00</t>
  </si>
  <si>
    <t xml:space="preserve"> X $25.00</t>
  </si>
  <si>
    <t>X $7.00</t>
  </si>
  <si>
    <t>and</t>
  </si>
  <si>
    <t xml:space="preserve">Cell Phone: </t>
  </si>
  <si>
    <t>To insure that your entry is received, please e-mail this spreadsheet to BOTH e-mail addresses listed above.</t>
  </si>
  <si>
    <t>Phone: (956) 580-5300</t>
  </si>
  <si>
    <r>
      <t xml:space="preserve">JUDGES:  If you entered students in speaking events, you 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provide a judge.  We</t>
    </r>
  </si>
  <si>
    <t>Division:</t>
  </si>
  <si>
    <t>5A</t>
  </si>
  <si>
    <t>4A-A</t>
  </si>
  <si>
    <t>ogarza@sharylandisd.org</t>
  </si>
  <si>
    <t>oramos07@yahoo.com</t>
  </si>
  <si>
    <t>1216 N. Shary Rd.</t>
  </si>
  <si>
    <t>Mrs. Ofelia Garza</t>
  </si>
  <si>
    <t>ext. 1400</t>
  </si>
  <si>
    <t xml:space="preserve"> Mrs. Ofelia Garza at the following address:</t>
  </si>
  <si>
    <t>Copy Editing</t>
  </si>
  <si>
    <t>4 Max Total</t>
  </si>
  <si>
    <t>November 5, 2016</t>
  </si>
  <si>
    <t>Make check payable to:   Sharyland High School  U.I.L.</t>
  </si>
  <si>
    <t xml:space="preserve">E-Mail or FAX before November 1, 2017 to </t>
  </si>
  <si>
    <t>Will you be supplying a Speaking/Debate Judge?</t>
  </si>
  <si>
    <t>Hands on Computer Science Team</t>
  </si>
  <si>
    <t xml:space="preserve"> X $30.00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</si>
</sst>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2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6"/>
      <color indexed="10"/>
      <name val="Arial"/>
      <family val="2"/>
    </font>
    <font>
      <b/>
      <i/>
      <sz val="16"/>
      <name val="Arial"/>
      <family val="2"/>
    </font>
    <font>
      <u/>
      <sz val="10"/>
      <color indexed="12"/>
      <name val="Arial"/>
      <family val="2"/>
    </font>
    <font>
      <b/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0" xfId="0" applyFont="1"/>
    <xf numFmtId="44" fontId="6" fillId="0" borderId="0" xfId="1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applyFont="1"/>
    <xf numFmtId="0" fontId="9" fillId="0" borderId="0" xfId="0" applyFont="1" applyAlignment="1">
      <alignment horizontal="left"/>
    </xf>
    <xf numFmtId="49" fontId="0" fillId="0" borderId="0" xfId="0" applyNumberFormat="1"/>
    <xf numFmtId="49" fontId="0" fillId="0" borderId="2" xfId="0" applyNumberFormat="1" applyBorder="1"/>
    <xf numFmtId="0" fontId="0" fillId="0" borderId="2" xfId="0" applyBorder="1"/>
    <xf numFmtId="49" fontId="0" fillId="0" borderId="2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2" xfId="0" applyFont="1" applyBorder="1"/>
    <xf numFmtId="0" fontId="10" fillId="0" borderId="0" xfId="0" applyFont="1" applyBorder="1"/>
    <xf numFmtId="0" fontId="0" fillId="0" borderId="0" xfId="0" applyBorder="1"/>
    <xf numFmtId="0" fontId="4" fillId="0" borderId="0" xfId="0" applyFont="1"/>
    <xf numFmtId="49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11" fillId="0" borderId="0" xfId="0" applyFont="1" applyBorder="1"/>
    <xf numFmtId="0" fontId="11" fillId="0" borderId="3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9" fontId="4" fillId="0" borderId="0" xfId="0" applyNumberFormat="1" applyFont="1"/>
    <xf numFmtId="0" fontId="2" fillId="0" borderId="3" xfId="0" applyFont="1" applyBorder="1"/>
    <xf numFmtId="0" fontId="11" fillId="0" borderId="4" xfId="0" applyFont="1" applyBorder="1"/>
    <xf numFmtId="0" fontId="10" fillId="0" borderId="5" xfId="0" applyFont="1" applyBorder="1" applyAlignment="1"/>
    <xf numFmtId="0" fontId="0" fillId="0" borderId="5" xfId="0" applyBorder="1"/>
    <xf numFmtId="0" fontId="6" fillId="0" borderId="6" xfId="0" applyFont="1" applyBorder="1"/>
    <xf numFmtId="0" fontId="6" fillId="0" borderId="6" xfId="0" applyFont="1" applyBorder="1" applyAlignment="1"/>
    <xf numFmtId="0" fontId="0" fillId="0" borderId="7" xfId="0" applyBorder="1"/>
    <xf numFmtId="0" fontId="0" fillId="0" borderId="8" xfId="0" applyBorder="1"/>
    <xf numFmtId="0" fontId="0" fillId="0" borderId="8" xfId="0" applyBorder="1" applyAlignment="1"/>
    <xf numFmtId="0" fontId="13" fillId="0" borderId="0" xfId="0" applyFont="1"/>
    <xf numFmtId="0" fontId="14" fillId="0" borderId="0" xfId="0" applyFont="1"/>
    <xf numFmtId="0" fontId="10" fillId="0" borderId="8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7" fillId="0" borderId="0" xfId="0" applyFont="1" applyAlignment="1"/>
    <xf numFmtId="164" fontId="11" fillId="0" borderId="0" xfId="0" applyNumberFormat="1" applyFont="1" applyAlignment="1"/>
    <xf numFmtId="0" fontId="10" fillId="0" borderId="0" xfId="0" applyFont="1" applyAlignment="1"/>
    <xf numFmtId="0" fontId="0" fillId="0" borderId="7" xfId="0" applyBorder="1" applyAlignment="1">
      <alignment horizontal="left"/>
    </xf>
    <xf numFmtId="0" fontId="10" fillId="0" borderId="5" xfId="0" applyFont="1" applyBorder="1" applyAlignment="1">
      <alignment horizontal="center"/>
    </xf>
    <xf numFmtId="0" fontId="7" fillId="0" borderId="0" xfId="0" applyFont="1" applyAlignment="1"/>
    <xf numFmtId="0" fontId="1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6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4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6" fillId="0" borderId="6" xfId="0" applyFont="1" applyBorder="1" applyAlignment="1">
      <alignment wrapText="1"/>
    </xf>
    <xf numFmtId="0" fontId="0" fillId="0" borderId="2" xfId="0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2" fillId="0" borderId="3" xfId="0" applyFont="1" applyBorder="1" applyProtection="1"/>
    <xf numFmtId="0" fontId="8" fillId="0" borderId="0" xfId="2" applyAlignment="1" applyProtection="1"/>
    <xf numFmtId="0" fontId="8" fillId="0" borderId="0" xfId="2" applyAlignment="1" applyProtection="1">
      <alignment horizontal="center"/>
    </xf>
    <xf numFmtId="0" fontId="5" fillId="0" borderId="0" xfId="0" applyFont="1" applyAlignment="1" applyProtection="1">
      <alignment wrapText="1"/>
      <protection locked="0"/>
    </xf>
    <xf numFmtId="0" fontId="19" fillId="0" borderId="0" xfId="2" applyFont="1" applyAlignment="1" applyProtection="1"/>
    <xf numFmtId="0" fontId="12" fillId="0" borderId="0" xfId="2" applyFont="1" applyAlignment="1" applyProtection="1"/>
    <xf numFmtId="0" fontId="6" fillId="0" borderId="0" xfId="0" applyFont="1" applyBorder="1" applyAlignment="1" applyProtection="1"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6" fillId="0" borderId="5" xfId="0" applyNumberFormat="1" applyFont="1" applyBorder="1" applyAlignment="1" applyProtection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4" fontId="10" fillId="0" borderId="5" xfId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44" fontId="2" fillId="0" borderId="15" xfId="1" applyFont="1" applyBorder="1" applyAlignment="1" applyProtection="1">
      <alignment horizontal="right"/>
    </xf>
    <xf numFmtId="0" fontId="8" fillId="0" borderId="7" xfId="2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37" fontId="6" fillId="0" borderId="7" xfId="1" applyNumberFormat="1" applyFont="1" applyBorder="1" applyAlignment="1" applyProtection="1">
      <alignment horizontal="right"/>
    </xf>
    <xf numFmtId="44" fontId="6" fillId="0" borderId="7" xfId="1" applyFont="1" applyBorder="1" applyAlignment="1" applyProtection="1">
      <alignment horizontal="right"/>
    </xf>
    <xf numFmtId="1" fontId="6" fillId="0" borderId="5" xfId="1" applyNumberFormat="1" applyFont="1" applyBorder="1" applyAlignment="1" applyProtection="1">
      <alignment horizontal="right"/>
    </xf>
    <xf numFmtId="0" fontId="17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6" fillId="0" borderId="7" xfId="1" applyNumberFormat="1" applyFont="1" applyBorder="1" applyAlignment="1" applyProtection="1">
      <alignment horizontal="right"/>
    </xf>
    <xf numFmtId="49" fontId="6" fillId="0" borderId="7" xfId="0" applyNumberFormat="1" applyFont="1" applyBorder="1" applyAlignment="1" applyProtection="1">
      <alignment horizontal="left"/>
      <protection locked="0"/>
    </xf>
    <xf numFmtId="44" fontId="6" fillId="0" borderId="5" xfId="1" applyFont="1" applyBorder="1" applyAlignment="1">
      <alignment horizontal="right"/>
    </xf>
    <xf numFmtId="0" fontId="11" fillId="0" borderId="0" xfId="0" applyFont="1" applyAlignment="1">
      <alignment horizontal="left"/>
    </xf>
    <xf numFmtId="37" fontId="6" fillId="0" borderId="5" xfId="1" applyNumberFormat="1" applyFont="1" applyBorder="1" applyAlignment="1">
      <alignment horizontal="right"/>
    </xf>
    <xf numFmtId="0" fontId="8" fillId="0" borderId="0" xfId="2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49" fontId="10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6" fillId="2" borderId="2" xfId="0" applyFont="1" applyFill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47625</xdr:colOff>
      <xdr:row>0</xdr:row>
      <xdr:rowOff>19050</xdr:rowOff>
    </xdr:from>
    <xdr:to>
      <xdr:col>23</xdr:col>
      <xdr:colOff>9525</xdr:colOff>
      <xdr:row>4</xdr:row>
      <xdr:rowOff>0</xdr:rowOff>
    </xdr:to>
    <xdr:pic>
      <xdr:nvPicPr>
        <xdr:cNvPr id="1043" name="Picture 1" descr="Rattler-vector (red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9050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3</xdr:col>
      <xdr:colOff>219075</xdr:colOff>
      <xdr:row>4</xdr:row>
      <xdr:rowOff>9525</xdr:rowOff>
    </xdr:to>
    <xdr:pic>
      <xdr:nvPicPr>
        <xdr:cNvPr id="1044" name="Picture 2" descr="Rattler-vector (red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85725</xdr:colOff>
      <xdr:row>3</xdr:row>
      <xdr:rowOff>171450</xdr:rowOff>
    </xdr:to>
    <xdr:pic>
      <xdr:nvPicPr>
        <xdr:cNvPr id="2067" name="Picture 1" descr="Rattler-vector (red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6</xdr:col>
      <xdr:colOff>19050</xdr:colOff>
      <xdr:row>3</xdr:row>
      <xdr:rowOff>161925</xdr:rowOff>
    </xdr:to>
    <xdr:pic>
      <xdr:nvPicPr>
        <xdr:cNvPr id="2068" name="Picture 2" descr="Rattler-vector (red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525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228600</xdr:colOff>
      <xdr:row>3</xdr:row>
      <xdr:rowOff>171450</xdr:rowOff>
    </xdr:to>
    <xdr:pic>
      <xdr:nvPicPr>
        <xdr:cNvPr id="3091" name="Picture 1" descr="Rattler-vector (red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66675</xdr:colOff>
      <xdr:row>0</xdr:row>
      <xdr:rowOff>9525</xdr:rowOff>
    </xdr:from>
    <xdr:to>
      <xdr:col>30</xdr:col>
      <xdr:colOff>771525</xdr:colOff>
      <xdr:row>3</xdr:row>
      <xdr:rowOff>161925</xdr:rowOff>
    </xdr:to>
    <xdr:pic>
      <xdr:nvPicPr>
        <xdr:cNvPr id="3092" name="Picture 2" descr="Rattler-vector (red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9525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723900</xdr:colOff>
      <xdr:row>3</xdr:row>
      <xdr:rowOff>171450</xdr:rowOff>
    </xdr:to>
    <xdr:pic>
      <xdr:nvPicPr>
        <xdr:cNvPr id="4115" name="Picture 1" descr="Rattler-vector (red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4</xdr:col>
      <xdr:colOff>533400</xdr:colOff>
      <xdr:row>3</xdr:row>
      <xdr:rowOff>161925</xdr:rowOff>
    </xdr:to>
    <xdr:pic>
      <xdr:nvPicPr>
        <xdr:cNvPr id="4116" name="Picture 2" descr="Rattler-vector (red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9525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ramos07@yahoo.com" TargetMode="External"/><Relationship Id="rId2" Type="http://schemas.openxmlformats.org/officeDocument/2006/relationships/hyperlink" Target="mailto:dmason@sharylandisd.org" TargetMode="External"/><Relationship Id="rId1" Type="http://schemas.openxmlformats.org/officeDocument/2006/relationships/hyperlink" Target="mailto:ogarza@sharylandisd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showGridLines="0" tabSelected="1" zoomScaleNormal="100" workbookViewId="0">
      <selection activeCell="AA23" sqref="AA23"/>
    </sheetView>
  </sheetViews>
  <sheetFormatPr defaultRowHeight="12.75" x14ac:dyDescent="0.2"/>
  <cols>
    <col min="1" max="28" width="3.7109375" customWidth="1"/>
  </cols>
  <sheetData>
    <row r="1" spans="1:25" ht="20.25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5" ht="18" x14ac:dyDescent="0.25">
      <c r="A2" s="102">
        <v>43043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5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7" spans="1:25" ht="15.75" x14ac:dyDescent="0.25">
      <c r="A7" s="86" t="s">
        <v>1</v>
      </c>
      <c r="B7" s="86"/>
      <c r="C7" s="86"/>
      <c r="D7" s="96"/>
      <c r="E7" s="96"/>
      <c r="F7" s="96"/>
      <c r="G7" s="96"/>
      <c r="H7" s="96"/>
      <c r="I7" s="96"/>
      <c r="J7" s="96"/>
      <c r="K7" s="96"/>
      <c r="L7" s="96"/>
      <c r="M7" s="5" t="s">
        <v>6</v>
      </c>
      <c r="N7" s="10"/>
      <c r="O7" s="10"/>
      <c r="P7" s="10"/>
      <c r="Q7" s="10"/>
      <c r="R7" s="104"/>
      <c r="S7" s="104"/>
      <c r="T7" s="104"/>
      <c r="U7" s="104"/>
      <c r="V7" s="104"/>
      <c r="W7" s="104"/>
      <c r="X7" s="104"/>
    </row>
    <row r="8" spans="1:25" ht="15.75" x14ac:dyDescent="0.25">
      <c r="A8" s="86" t="s">
        <v>18</v>
      </c>
      <c r="B8" s="86"/>
      <c r="C8" s="86"/>
      <c r="D8" s="97"/>
      <c r="E8" s="97"/>
      <c r="F8" s="97"/>
      <c r="G8" s="97"/>
      <c r="H8" s="97"/>
      <c r="I8" s="97"/>
      <c r="J8" s="97"/>
      <c r="K8" s="97"/>
      <c r="L8" s="97"/>
      <c r="M8" s="6" t="s">
        <v>5</v>
      </c>
      <c r="N8" s="9"/>
      <c r="O8" s="9"/>
      <c r="P8" s="95"/>
      <c r="Q8" s="96"/>
      <c r="R8" s="96"/>
      <c r="S8" s="96"/>
      <c r="T8" s="96"/>
      <c r="U8" s="96"/>
      <c r="V8" s="96"/>
      <c r="W8" s="96"/>
      <c r="X8" s="96"/>
    </row>
    <row r="9" spans="1:25" ht="15.75" x14ac:dyDescent="0.25">
      <c r="A9" s="86" t="s">
        <v>4</v>
      </c>
      <c r="B9" s="86"/>
      <c r="C9" s="86"/>
      <c r="D9" s="97"/>
      <c r="E9" s="97"/>
      <c r="F9" s="97"/>
      <c r="G9" s="97"/>
      <c r="H9" s="97"/>
      <c r="I9" s="97"/>
      <c r="J9" s="97"/>
      <c r="K9" s="97"/>
      <c r="L9" s="97"/>
      <c r="M9" s="6" t="s">
        <v>111</v>
      </c>
      <c r="N9" s="10"/>
      <c r="O9" s="10"/>
      <c r="P9" s="9"/>
      <c r="Q9" s="97" t="s">
        <v>105</v>
      </c>
      <c r="R9" s="97"/>
      <c r="S9" s="97"/>
      <c r="T9" s="97"/>
      <c r="U9" s="97"/>
      <c r="V9" s="97"/>
      <c r="W9" s="97"/>
      <c r="X9" s="97"/>
    </row>
    <row r="10" spans="1:25" ht="15.75" x14ac:dyDescent="0.25">
      <c r="A10" s="86" t="s">
        <v>2</v>
      </c>
      <c r="B10" s="86"/>
      <c r="C10" s="86"/>
      <c r="D10" s="86"/>
      <c r="E10" s="86"/>
      <c r="F10" s="97"/>
      <c r="G10" s="97"/>
      <c r="H10" s="97"/>
      <c r="I10" s="97"/>
      <c r="J10" s="97"/>
      <c r="K10" s="97"/>
      <c r="L10" s="97"/>
      <c r="M10" s="6" t="s">
        <v>115</v>
      </c>
      <c r="N10" s="7"/>
      <c r="O10" s="7"/>
      <c r="P10" s="7"/>
      <c r="Q10" s="80" t="s">
        <v>116</v>
      </c>
      <c r="R10" s="80"/>
      <c r="S10" s="80" t="s">
        <v>117</v>
      </c>
      <c r="T10" s="80"/>
      <c r="U10" s="80"/>
      <c r="V10" s="80"/>
      <c r="W10" s="80"/>
      <c r="X10" s="80"/>
    </row>
    <row r="11" spans="1:25" ht="15.75" x14ac:dyDescent="0.25">
      <c r="A11" s="86" t="s">
        <v>3</v>
      </c>
      <c r="B11" s="86"/>
      <c r="C11" s="86"/>
      <c r="D11" s="86"/>
      <c r="E11" s="96"/>
      <c r="F11" s="96"/>
      <c r="G11" s="96"/>
      <c r="H11" s="96"/>
      <c r="I11" s="96"/>
      <c r="J11" s="96"/>
      <c r="K11" s="96"/>
      <c r="L11" s="96"/>
      <c r="M11" s="12" t="s">
        <v>7</v>
      </c>
      <c r="N11" s="10"/>
      <c r="O11" s="10"/>
      <c r="P11" s="10"/>
      <c r="Q11" s="10"/>
      <c r="R11" s="10"/>
      <c r="S11" s="9"/>
      <c r="T11" s="9"/>
      <c r="U11" s="96" t="s">
        <v>105</v>
      </c>
      <c r="V11" s="96"/>
      <c r="W11" s="96"/>
      <c r="X11" s="96"/>
    </row>
    <row r="14" spans="1:25" ht="15.75" x14ac:dyDescent="0.25">
      <c r="A14" s="6" t="s">
        <v>8</v>
      </c>
      <c r="B14" s="6"/>
      <c r="C14" s="6"/>
      <c r="D14" s="3"/>
      <c r="E14" s="44" t="s">
        <v>91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6" spans="1:25" ht="15" x14ac:dyDescent="0.2">
      <c r="A16" s="85" t="s">
        <v>9</v>
      </c>
      <c r="B16" s="85"/>
      <c r="C16" s="85"/>
      <c r="D16" s="85" t="s">
        <v>10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03">
        <f>'Sheet2-Ind. Speaking'!$F$42</f>
        <v>0</v>
      </c>
      <c r="P16" s="103"/>
      <c r="Q16" s="103"/>
      <c r="R16" s="8"/>
      <c r="S16" s="8"/>
      <c r="T16" s="7"/>
      <c r="U16" s="7"/>
      <c r="V16" s="7"/>
      <c r="W16" s="7"/>
      <c r="X16" s="7"/>
    </row>
    <row r="17" spans="1:24" ht="15" x14ac:dyDescent="0.2">
      <c r="A17" s="85" t="s">
        <v>11</v>
      </c>
      <c r="B17" s="85"/>
      <c r="C17" s="85"/>
      <c r="D17" s="85" t="s">
        <v>12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00">
        <f>'Sheet3-Non-Speaking'!$AD$29</f>
        <v>0</v>
      </c>
      <c r="P17" s="100"/>
      <c r="Q17" s="100"/>
      <c r="R17" s="8"/>
      <c r="S17" s="8"/>
      <c r="T17" s="7"/>
      <c r="U17" s="7"/>
      <c r="V17" s="7"/>
      <c r="W17" s="7"/>
      <c r="X17" s="7"/>
    </row>
    <row r="18" spans="1:24" ht="15.75" x14ac:dyDescent="0.25">
      <c r="A18" s="7"/>
      <c r="B18" s="7"/>
      <c r="C18" s="7"/>
      <c r="D18" s="7"/>
      <c r="E18" s="7"/>
      <c r="F18" s="7"/>
      <c r="G18" s="7"/>
      <c r="H18" s="86" t="s">
        <v>14</v>
      </c>
      <c r="I18" s="86"/>
      <c r="J18" s="86"/>
      <c r="K18" s="86"/>
      <c r="L18" s="86"/>
      <c r="M18" s="86"/>
      <c r="N18" s="86"/>
      <c r="O18" s="84">
        <f>SUM(O16:Q17)</f>
        <v>0</v>
      </c>
      <c r="P18" s="84"/>
      <c r="Q18" s="84"/>
      <c r="R18" s="8" t="s">
        <v>109</v>
      </c>
      <c r="S18" s="8"/>
      <c r="T18" s="7"/>
      <c r="U18" s="99">
        <f>O18*7</f>
        <v>0</v>
      </c>
      <c r="V18" s="99"/>
      <c r="W18" s="99"/>
      <c r="X18" s="7"/>
    </row>
    <row r="19" spans="1:24" ht="15.75" x14ac:dyDescent="0.25">
      <c r="A19" s="85" t="s">
        <v>13</v>
      </c>
      <c r="B19" s="85"/>
      <c r="C19" s="85"/>
      <c r="D19" s="86" t="s">
        <v>64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" x14ac:dyDescent="0.2">
      <c r="A20" s="7"/>
      <c r="B20" s="7"/>
      <c r="C20" s="7"/>
      <c r="D20" s="85" t="s">
        <v>15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98">
        <f>'Sheet4-Debate'!$C$19</f>
        <v>0</v>
      </c>
      <c r="P20" s="98"/>
      <c r="Q20" s="98"/>
      <c r="R20" s="7" t="s">
        <v>107</v>
      </c>
      <c r="S20" s="7"/>
      <c r="T20" s="7"/>
      <c r="U20" s="99">
        <f>O20*15</f>
        <v>0</v>
      </c>
      <c r="V20" s="99"/>
      <c r="W20" s="99"/>
      <c r="X20" s="7"/>
    </row>
    <row r="21" spans="1:24" ht="15" x14ac:dyDescent="0.2">
      <c r="A21" s="7"/>
      <c r="B21" s="7"/>
      <c r="C21" s="7"/>
      <c r="D21" s="85" t="s">
        <v>104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07">
        <f>'Sheet4-Debate'!$C$30</f>
        <v>0</v>
      </c>
      <c r="P21" s="107"/>
      <c r="Q21" s="107"/>
      <c r="R21" s="7" t="s">
        <v>108</v>
      </c>
      <c r="S21" s="7"/>
      <c r="T21" s="7"/>
      <c r="U21" s="105">
        <f>O21*25</f>
        <v>0</v>
      </c>
      <c r="V21" s="105"/>
      <c r="W21" s="105"/>
      <c r="X21" s="7"/>
    </row>
    <row r="22" spans="1:24" ht="15.75" x14ac:dyDescent="0.25">
      <c r="A22" s="7"/>
      <c r="B22" s="26" t="s">
        <v>130</v>
      </c>
      <c r="C22" s="26"/>
      <c r="D22" s="82"/>
      <c r="E22" s="82"/>
      <c r="F22" s="82"/>
      <c r="G22" s="82"/>
      <c r="H22" s="82"/>
      <c r="I22" s="82"/>
      <c r="J22" s="82"/>
      <c r="K22" s="82"/>
      <c r="L22" s="81"/>
      <c r="M22" s="81"/>
      <c r="N22" s="81"/>
      <c r="O22" s="107"/>
      <c r="P22" s="107"/>
      <c r="Q22" s="107"/>
      <c r="R22" s="7" t="s">
        <v>131</v>
      </c>
      <c r="S22" s="7"/>
      <c r="T22" s="7"/>
      <c r="U22" s="105">
        <f>O22*30</f>
        <v>0</v>
      </c>
      <c r="V22" s="105"/>
      <c r="W22" s="105"/>
      <c r="X22" s="7"/>
    </row>
    <row r="23" spans="1:24" ht="15" x14ac:dyDescent="0.2">
      <c r="A23" s="93" t="s">
        <v>94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129"/>
      <c r="R23" s="51" t="s">
        <v>97</v>
      </c>
      <c r="S23" s="51"/>
      <c r="T23" s="51"/>
      <c r="U23" s="92">
        <f>IF(Q23="Y",0,25)</f>
        <v>25</v>
      </c>
      <c r="V23" s="92"/>
      <c r="W23" s="92"/>
      <c r="X23" s="7"/>
    </row>
    <row r="24" spans="1:24" ht="15" x14ac:dyDescent="0.2">
      <c r="A24" s="93" t="s">
        <v>129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129"/>
      <c r="R24" s="51" t="s">
        <v>97</v>
      </c>
      <c r="S24" s="51"/>
      <c r="T24" s="51"/>
      <c r="U24" s="92">
        <f>IF(Q24="Y",0,25)</f>
        <v>25</v>
      </c>
      <c r="V24" s="92"/>
      <c r="W24" s="92"/>
      <c r="X24" s="7"/>
    </row>
    <row r="25" spans="1:24" ht="18.75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106" t="s">
        <v>17</v>
      </c>
      <c r="K25" s="106"/>
      <c r="L25" s="106"/>
      <c r="M25" s="106"/>
      <c r="N25" s="106"/>
      <c r="O25" s="106"/>
      <c r="P25" s="106"/>
      <c r="Q25" s="106"/>
      <c r="R25" s="106"/>
      <c r="S25" s="106"/>
      <c r="T25" s="94">
        <f>SUM(U18:W24)</f>
        <v>50</v>
      </c>
      <c r="U25" s="94"/>
      <c r="V25" s="94"/>
      <c r="W25" s="94"/>
      <c r="X25" s="7"/>
    </row>
    <row r="26" spans="1:24" ht="15.75" thickTop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3.5" thickBot="1" x14ac:dyDescent="0.25"/>
    <row r="28" spans="1:24" ht="21" thickBot="1" x14ac:dyDescent="0.35">
      <c r="A28" s="89" t="s">
        <v>127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1"/>
    </row>
    <row r="30" spans="1:24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3" spans="1:41" ht="18.75" x14ac:dyDescent="0.3">
      <c r="A33" s="87" t="s">
        <v>128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41" ht="18.75" x14ac:dyDescent="0.3">
      <c r="A34" s="87" t="s">
        <v>123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6" spans="1:41" ht="18.75" x14ac:dyDescent="0.3">
      <c r="A36" s="11" t="s">
        <v>22</v>
      </c>
      <c r="B36" s="11"/>
      <c r="C36" s="11"/>
      <c r="D36" s="11"/>
      <c r="E36" s="11"/>
      <c r="F36" s="11"/>
      <c r="G36" s="108" t="s">
        <v>118</v>
      </c>
      <c r="H36" s="108"/>
      <c r="I36" s="108"/>
      <c r="J36" s="108"/>
      <c r="K36" s="108"/>
      <c r="L36" s="108"/>
      <c r="M36" s="108"/>
      <c r="N36" s="108"/>
      <c r="O36" s="79" t="s">
        <v>110</v>
      </c>
      <c r="P36" s="75"/>
      <c r="Q36" s="75" t="s">
        <v>119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41" ht="18.75" x14ac:dyDescent="0.3">
      <c r="A37" s="11"/>
      <c r="B37" s="11"/>
      <c r="C37" s="11"/>
      <c r="D37" s="11"/>
      <c r="E37" s="11"/>
      <c r="F37" s="11"/>
      <c r="G37" s="76"/>
      <c r="H37" s="76"/>
      <c r="I37" s="76"/>
      <c r="J37" s="76"/>
      <c r="K37" s="76"/>
      <c r="L37" s="76"/>
      <c r="M37" s="76"/>
      <c r="N37" s="76"/>
      <c r="O37" s="79"/>
      <c r="P37" s="75"/>
      <c r="Q37" s="78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1:41" ht="33" customHeight="1" x14ac:dyDescent="0.3">
      <c r="A38" s="11"/>
      <c r="B38" s="11"/>
      <c r="C38" s="88" t="s">
        <v>112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40" spans="1:41" ht="18.75" x14ac:dyDescent="0.3">
      <c r="A40" s="11" t="s">
        <v>19</v>
      </c>
      <c r="B40" s="11"/>
      <c r="C40" s="11"/>
      <c r="E40" s="54" t="s">
        <v>121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 t="s">
        <v>96</v>
      </c>
      <c r="S40" s="54"/>
      <c r="T40" s="54"/>
      <c r="U40" s="54"/>
      <c r="V40" s="54"/>
      <c r="W40" s="54"/>
      <c r="X40" s="54"/>
    </row>
    <row r="41" spans="1:41" ht="18.75" x14ac:dyDescent="0.3">
      <c r="A41" s="11"/>
      <c r="B41" s="11"/>
      <c r="C41" s="11"/>
      <c r="E41" s="83" t="s">
        <v>106</v>
      </c>
      <c r="F41" s="83"/>
      <c r="G41" s="83"/>
      <c r="H41" s="83"/>
      <c r="I41" s="83"/>
      <c r="J41" s="83"/>
      <c r="K41" s="83"/>
      <c r="L41" s="83"/>
      <c r="M41" s="83"/>
      <c r="N41" s="83"/>
      <c r="P41" s="54" t="s">
        <v>113</v>
      </c>
    </row>
    <row r="42" spans="1:41" ht="18.75" x14ac:dyDescent="0.3">
      <c r="A42" s="11"/>
      <c r="B42" s="11"/>
      <c r="C42" s="11"/>
      <c r="E42" s="83" t="s">
        <v>20</v>
      </c>
      <c r="F42" s="83"/>
      <c r="G42" s="83"/>
      <c r="H42" s="83"/>
      <c r="I42" s="83"/>
      <c r="J42" s="83"/>
      <c r="K42" s="83"/>
      <c r="L42" s="83"/>
      <c r="M42" s="83"/>
      <c r="N42" s="83"/>
      <c r="S42" s="54" t="s">
        <v>122</v>
      </c>
    </row>
    <row r="43" spans="1:41" ht="18.75" x14ac:dyDescent="0.3">
      <c r="A43" s="11"/>
      <c r="B43" s="11"/>
      <c r="C43" s="11"/>
      <c r="E43" s="83" t="s">
        <v>120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41" ht="18.75" x14ac:dyDescent="0.3">
      <c r="A44" s="11"/>
      <c r="B44" s="11"/>
      <c r="C44" s="11"/>
      <c r="E44" s="83" t="s">
        <v>21</v>
      </c>
      <c r="F44" s="83"/>
      <c r="G44" s="83"/>
      <c r="H44" s="83"/>
      <c r="I44" s="83"/>
      <c r="J44" s="83"/>
      <c r="K44" s="83"/>
      <c r="L44" s="83"/>
      <c r="M44" s="83"/>
      <c r="N44" s="83"/>
    </row>
  </sheetData>
  <sheetProtection algorithmName="SHA-512" hashValue="PKhJMn6zrVGtCS0RD+PrFeOIGIi5Mnkrm4b/jp0rUOd8O1hTrDOlCPsGsN1M8M6vCBWkwajf5eGo9cnucuT0zQ==" saltValue="V3mLAH2lYM/LU8G3cYYSdg==" spinCount="100000" sheet="1" objects="1" scenarios="1"/>
  <mergeCells count="50">
    <mergeCell ref="U21:W21"/>
    <mergeCell ref="J25:S25"/>
    <mergeCell ref="O21:Q21"/>
    <mergeCell ref="G36:N36"/>
    <mergeCell ref="A33:X33"/>
    <mergeCell ref="A24:P24"/>
    <mergeCell ref="U24:W24"/>
    <mergeCell ref="O22:Q22"/>
    <mergeCell ref="U22:W22"/>
    <mergeCell ref="A1:X1"/>
    <mergeCell ref="A2:X2"/>
    <mergeCell ref="U18:W18"/>
    <mergeCell ref="O16:Q16"/>
    <mergeCell ref="A16:C16"/>
    <mergeCell ref="A17:C17"/>
    <mergeCell ref="D16:N16"/>
    <mergeCell ref="D7:L7"/>
    <mergeCell ref="A11:D11"/>
    <mergeCell ref="Q9:X9"/>
    <mergeCell ref="U11:X11"/>
    <mergeCell ref="R7:X7"/>
    <mergeCell ref="A10:E10"/>
    <mergeCell ref="A9:C9"/>
    <mergeCell ref="A7:C7"/>
    <mergeCell ref="A8:C8"/>
    <mergeCell ref="P8:X8"/>
    <mergeCell ref="D8:L8"/>
    <mergeCell ref="D9:L9"/>
    <mergeCell ref="O20:Q20"/>
    <mergeCell ref="U20:W20"/>
    <mergeCell ref="E11:L11"/>
    <mergeCell ref="O17:Q17"/>
    <mergeCell ref="D20:N20"/>
    <mergeCell ref="F10:L10"/>
    <mergeCell ref="E43:O43"/>
    <mergeCell ref="E44:N44"/>
    <mergeCell ref="O18:Q18"/>
    <mergeCell ref="D17:N17"/>
    <mergeCell ref="H18:N18"/>
    <mergeCell ref="D19:N19"/>
    <mergeCell ref="E41:N41"/>
    <mergeCell ref="E42:N42"/>
    <mergeCell ref="A34:X34"/>
    <mergeCell ref="C38:V38"/>
    <mergeCell ref="A19:C19"/>
    <mergeCell ref="A28:X28"/>
    <mergeCell ref="U23:W23"/>
    <mergeCell ref="A23:P23"/>
    <mergeCell ref="D21:N21"/>
    <mergeCell ref="T25:W25"/>
  </mergeCells>
  <phoneticPr fontId="0" type="noConversion"/>
  <hyperlinks>
    <hyperlink ref="G36" r:id="rId1"/>
    <hyperlink ref="G36:N36" r:id="rId2" display="dmason@sharylandisd.org"/>
    <hyperlink ref="Q36" r:id="rId3"/>
  </hyperlinks>
  <pageMargins left="0.75" right="0.61" top="0.75" bottom="0.75" header="0.5" footer="0.5"/>
  <pageSetup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GridLines="0" topLeftCell="A25" workbookViewId="0">
      <selection activeCell="F40" sqref="C10:F40"/>
    </sheetView>
  </sheetViews>
  <sheetFormatPr defaultRowHeight="12.75" x14ac:dyDescent="0.2"/>
  <cols>
    <col min="1" max="1" width="9.42578125" style="13" customWidth="1"/>
    <col min="2" max="2" width="27.85546875" customWidth="1"/>
    <col min="3" max="3" width="11" customWidth="1"/>
    <col min="4" max="4" width="10.7109375" customWidth="1"/>
    <col min="5" max="5" width="9" customWidth="1"/>
  </cols>
  <sheetData>
    <row r="1" spans="1:24" ht="20.25" x14ac:dyDescent="0.3">
      <c r="A1" s="101" t="s">
        <v>0</v>
      </c>
      <c r="B1" s="101"/>
      <c r="C1" s="101"/>
      <c r="D1" s="101"/>
      <c r="E1" s="101"/>
      <c r="F1" s="101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8" x14ac:dyDescent="0.25">
      <c r="A2" s="102">
        <v>42679</v>
      </c>
      <c r="B2" s="102"/>
      <c r="C2" s="102"/>
      <c r="D2" s="102"/>
      <c r="E2" s="102"/>
      <c r="F2" s="10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8" x14ac:dyDescent="0.25">
      <c r="A3" s="17"/>
      <c r="B3" s="17"/>
      <c r="C3" s="17"/>
      <c r="D3" s="17"/>
      <c r="E3" s="17"/>
      <c r="F3" s="17"/>
    </row>
    <row r="4" spans="1:24" ht="18" x14ac:dyDescent="0.25">
      <c r="A4" s="116" t="s">
        <v>23</v>
      </c>
      <c r="B4" s="116"/>
      <c r="C4" s="116"/>
      <c r="D4" s="116"/>
      <c r="E4" s="116"/>
      <c r="F4" s="116"/>
    </row>
    <row r="6" spans="1:24" ht="18" x14ac:dyDescent="0.25">
      <c r="A6" s="34" t="s">
        <v>1</v>
      </c>
      <c r="B6" s="109">
        <f>'Summary Sheet'!$D$7</f>
        <v>0</v>
      </c>
      <c r="C6" s="109"/>
      <c r="D6" s="109"/>
      <c r="E6" s="109"/>
      <c r="F6" s="109"/>
    </row>
    <row r="8" spans="1:24" ht="30" customHeight="1" x14ac:dyDescent="0.2">
      <c r="C8" s="113" t="s">
        <v>29</v>
      </c>
      <c r="D8" s="114"/>
      <c r="E8" s="114"/>
      <c r="F8" s="115"/>
    </row>
    <row r="9" spans="1:24" x14ac:dyDescent="0.2">
      <c r="A9" s="14"/>
      <c r="B9" s="32" t="s">
        <v>24</v>
      </c>
      <c r="C9" s="33" t="s">
        <v>25</v>
      </c>
      <c r="D9" s="33" t="s">
        <v>26</v>
      </c>
      <c r="E9" s="33" t="s">
        <v>27</v>
      </c>
      <c r="F9" s="33" t="s">
        <v>28</v>
      </c>
    </row>
    <row r="10" spans="1:24" x14ac:dyDescent="0.2">
      <c r="A10" s="16" t="s">
        <v>30</v>
      </c>
      <c r="B10" s="66"/>
      <c r="C10" s="66"/>
      <c r="D10" s="66"/>
      <c r="E10" s="66"/>
      <c r="F10" s="66"/>
    </row>
    <row r="11" spans="1:24" x14ac:dyDescent="0.2">
      <c r="A11" s="16" t="s">
        <v>31</v>
      </c>
      <c r="B11" s="66"/>
      <c r="C11" s="66"/>
      <c r="D11" s="66"/>
      <c r="E11" s="66"/>
      <c r="F11" s="66"/>
    </row>
    <row r="12" spans="1:24" x14ac:dyDescent="0.2">
      <c r="A12" s="16" t="s">
        <v>32</v>
      </c>
      <c r="B12" s="66"/>
      <c r="C12" s="66"/>
      <c r="D12" s="66"/>
      <c r="E12" s="66"/>
      <c r="F12" s="66"/>
    </row>
    <row r="13" spans="1:24" x14ac:dyDescent="0.2">
      <c r="A13" s="16" t="s">
        <v>33</v>
      </c>
      <c r="B13" s="66"/>
      <c r="C13" s="66"/>
      <c r="D13" s="66"/>
      <c r="E13" s="66"/>
      <c r="F13" s="66"/>
    </row>
    <row r="14" spans="1:24" x14ac:dyDescent="0.2">
      <c r="A14" s="16" t="s">
        <v>34</v>
      </c>
      <c r="B14" s="66"/>
      <c r="C14" s="66"/>
      <c r="D14" s="66"/>
      <c r="E14" s="66"/>
      <c r="F14" s="66"/>
    </row>
    <row r="15" spans="1:24" x14ac:dyDescent="0.2">
      <c r="A15" s="16" t="s">
        <v>35</v>
      </c>
      <c r="B15" s="66"/>
      <c r="C15" s="66"/>
      <c r="D15" s="66"/>
      <c r="E15" s="66"/>
      <c r="F15" s="66"/>
    </row>
    <row r="16" spans="1:24" x14ac:dyDescent="0.2">
      <c r="A16" s="16" t="s">
        <v>36</v>
      </c>
      <c r="B16" s="66"/>
      <c r="C16" s="66"/>
      <c r="D16" s="66"/>
      <c r="E16" s="66"/>
      <c r="F16" s="66"/>
    </row>
    <row r="17" spans="1:6" x14ac:dyDescent="0.2">
      <c r="A17" s="16" t="s">
        <v>37</v>
      </c>
      <c r="B17" s="66"/>
      <c r="C17" s="66"/>
      <c r="D17" s="66"/>
      <c r="E17" s="66"/>
      <c r="F17" s="66"/>
    </row>
    <row r="18" spans="1:6" x14ac:dyDescent="0.2">
      <c r="A18" s="16" t="s">
        <v>38</v>
      </c>
      <c r="B18" s="66"/>
      <c r="C18" s="66"/>
      <c r="D18" s="66"/>
      <c r="E18" s="66"/>
      <c r="F18" s="66"/>
    </row>
    <row r="19" spans="1:6" x14ac:dyDescent="0.2">
      <c r="A19" s="16" t="s">
        <v>39</v>
      </c>
      <c r="B19" s="66"/>
      <c r="C19" s="66"/>
      <c r="D19" s="66"/>
      <c r="E19" s="66"/>
      <c r="F19" s="66"/>
    </row>
    <row r="20" spans="1:6" x14ac:dyDescent="0.2">
      <c r="A20" s="16" t="s">
        <v>40</v>
      </c>
      <c r="B20" s="66"/>
      <c r="C20" s="66"/>
      <c r="D20" s="66"/>
      <c r="E20" s="66"/>
      <c r="F20" s="66"/>
    </row>
    <row r="21" spans="1:6" x14ac:dyDescent="0.2">
      <c r="A21" s="16" t="s">
        <v>41</v>
      </c>
      <c r="B21" s="66"/>
      <c r="C21" s="66"/>
      <c r="D21" s="66"/>
      <c r="E21" s="66"/>
      <c r="F21" s="66"/>
    </row>
    <row r="22" spans="1:6" x14ac:dyDescent="0.2">
      <c r="A22" s="16" t="s">
        <v>42</v>
      </c>
      <c r="B22" s="66"/>
      <c r="C22" s="66"/>
      <c r="D22" s="66"/>
      <c r="E22" s="66"/>
      <c r="F22" s="66"/>
    </row>
    <row r="23" spans="1:6" x14ac:dyDescent="0.2">
      <c r="A23" s="16" t="s">
        <v>43</v>
      </c>
      <c r="B23" s="66"/>
      <c r="C23" s="66"/>
      <c r="D23" s="66"/>
      <c r="E23" s="66"/>
      <c r="F23" s="66"/>
    </row>
    <row r="24" spans="1:6" x14ac:dyDescent="0.2">
      <c r="A24" s="16" t="s">
        <v>44</v>
      </c>
      <c r="B24" s="66"/>
      <c r="C24" s="66"/>
      <c r="D24" s="66"/>
      <c r="E24" s="66"/>
      <c r="F24" s="66"/>
    </row>
    <row r="25" spans="1:6" x14ac:dyDescent="0.2">
      <c r="A25" s="16" t="s">
        <v>45</v>
      </c>
      <c r="B25" s="66"/>
      <c r="C25" s="66"/>
      <c r="D25" s="66"/>
      <c r="E25" s="66"/>
      <c r="F25" s="66"/>
    </row>
    <row r="26" spans="1:6" x14ac:dyDescent="0.2">
      <c r="A26" s="16" t="s">
        <v>46</v>
      </c>
      <c r="B26" s="66"/>
      <c r="C26" s="66"/>
      <c r="D26" s="66"/>
      <c r="E26" s="66"/>
      <c r="F26" s="66"/>
    </row>
    <row r="27" spans="1:6" x14ac:dyDescent="0.2">
      <c r="A27" s="16" t="s">
        <v>47</v>
      </c>
      <c r="B27" s="66"/>
      <c r="C27" s="66"/>
      <c r="D27" s="66"/>
      <c r="E27" s="66"/>
      <c r="F27" s="66"/>
    </row>
    <row r="28" spans="1:6" x14ac:dyDescent="0.2">
      <c r="A28" s="16" t="s">
        <v>48</v>
      </c>
      <c r="B28" s="66"/>
      <c r="C28" s="66"/>
      <c r="D28" s="66"/>
      <c r="E28" s="66"/>
      <c r="F28" s="66"/>
    </row>
    <row r="29" spans="1:6" x14ac:dyDescent="0.2">
      <c r="A29" s="16" t="s">
        <v>49</v>
      </c>
      <c r="B29" s="66"/>
      <c r="C29" s="66"/>
      <c r="D29" s="66"/>
      <c r="E29" s="66"/>
      <c r="F29" s="66"/>
    </row>
    <row r="30" spans="1:6" x14ac:dyDescent="0.2">
      <c r="A30" s="16" t="s">
        <v>50</v>
      </c>
      <c r="B30" s="66"/>
      <c r="C30" s="66"/>
      <c r="D30" s="66"/>
      <c r="E30" s="66"/>
      <c r="F30" s="66"/>
    </row>
    <row r="31" spans="1:6" x14ac:dyDescent="0.2">
      <c r="A31" s="16" t="s">
        <v>51</v>
      </c>
      <c r="B31" s="66"/>
      <c r="C31" s="66"/>
      <c r="D31" s="66"/>
      <c r="E31" s="66"/>
      <c r="F31" s="66"/>
    </row>
    <row r="32" spans="1:6" x14ac:dyDescent="0.2">
      <c r="A32" s="16" t="s">
        <v>52</v>
      </c>
      <c r="B32" s="66"/>
      <c r="C32" s="66"/>
      <c r="D32" s="66"/>
      <c r="E32" s="66"/>
      <c r="F32" s="66"/>
    </row>
    <row r="33" spans="1:7" x14ac:dyDescent="0.2">
      <c r="A33" s="16" t="s">
        <v>53</v>
      </c>
      <c r="B33" s="66"/>
      <c r="C33" s="66"/>
      <c r="D33" s="66"/>
      <c r="E33" s="66"/>
      <c r="F33" s="66"/>
    </row>
    <row r="34" spans="1:7" x14ac:dyDescent="0.2">
      <c r="A34" s="16" t="s">
        <v>54</v>
      </c>
      <c r="B34" s="66"/>
      <c r="C34" s="66"/>
      <c r="D34" s="66"/>
      <c r="E34" s="66"/>
      <c r="F34" s="66"/>
    </row>
    <row r="35" spans="1:7" x14ac:dyDescent="0.2">
      <c r="A35" s="16" t="s">
        <v>55</v>
      </c>
      <c r="B35" s="66"/>
      <c r="C35" s="66"/>
      <c r="D35" s="66"/>
      <c r="E35" s="66"/>
      <c r="F35" s="66"/>
    </row>
    <row r="36" spans="1:7" x14ac:dyDescent="0.2">
      <c r="A36" s="16" t="s">
        <v>56</v>
      </c>
      <c r="B36" s="66"/>
      <c r="C36" s="66"/>
      <c r="D36" s="66"/>
      <c r="E36" s="66"/>
      <c r="F36" s="66"/>
    </row>
    <row r="37" spans="1:7" x14ac:dyDescent="0.2">
      <c r="A37" s="16" t="s">
        <v>57</v>
      </c>
      <c r="B37" s="66"/>
      <c r="C37" s="66"/>
      <c r="D37" s="66"/>
      <c r="E37" s="66"/>
      <c r="F37" s="66"/>
    </row>
    <row r="38" spans="1:7" x14ac:dyDescent="0.2">
      <c r="A38" s="16" t="s">
        <v>58</v>
      </c>
      <c r="B38" s="66"/>
      <c r="C38" s="66"/>
      <c r="D38" s="66"/>
      <c r="E38" s="66"/>
      <c r="F38" s="66"/>
    </row>
    <row r="39" spans="1:7" x14ac:dyDescent="0.2">
      <c r="A39" s="16" t="s">
        <v>59</v>
      </c>
      <c r="B39" s="66"/>
      <c r="C39" s="66"/>
      <c r="D39" s="66"/>
      <c r="E39" s="66"/>
      <c r="F39" s="66"/>
    </row>
    <row r="40" spans="1:7" x14ac:dyDescent="0.2">
      <c r="A40" s="16"/>
      <c r="B40" s="15"/>
      <c r="C40" s="15"/>
      <c r="D40" s="15"/>
      <c r="E40" s="15"/>
      <c r="F40" s="15"/>
    </row>
    <row r="41" spans="1:7" ht="13.5" thickBot="1" x14ac:dyDescent="0.25">
      <c r="A41" s="14"/>
      <c r="B41" s="15" t="s">
        <v>60</v>
      </c>
      <c r="C41" s="15">
        <f>SUM(C10:C39)</f>
        <v>0</v>
      </c>
      <c r="D41" s="15">
        <f t="shared" ref="D41:F41" si="0">SUM(D10:D39)</f>
        <v>0</v>
      </c>
      <c r="E41" s="15">
        <f t="shared" si="0"/>
        <v>0</v>
      </c>
      <c r="F41" s="15">
        <f t="shared" si="0"/>
        <v>0</v>
      </c>
    </row>
    <row r="42" spans="1:7" ht="18.75" thickBot="1" x14ac:dyDescent="0.3">
      <c r="B42" s="30" t="s">
        <v>90</v>
      </c>
      <c r="D42" s="25"/>
      <c r="E42" s="25"/>
      <c r="F42" s="31">
        <f>C41+D41+E41+F41</f>
        <v>0</v>
      </c>
    </row>
    <row r="44" spans="1:7" ht="15.75" x14ac:dyDescent="0.25">
      <c r="A44" s="111" t="s">
        <v>114</v>
      </c>
      <c r="B44" s="112"/>
      <c r="C44" s="112"/>
      <c r="D44" s="112"/>
      <c r="E44" s="112"/>
      <c r="F44" s="112"/>
      <c r="G44" s="112"/>
    </row>
    <row r="45" spans="1:7" ht="15" x14ac:dyDescent="0.2">
      <c r="A45" s="112" t="s">
        <v>61</v>
      </c>
      <c r="B45" s="112"/>
      <c r="C45" s="112"/>
      <c r="D45" s="112"/>
      <c r="E45" s="112"/>
      <c r="F45" s="112"/>
      <c r="G45" s="112"/>
    </row>
    <row r="47" spans="1:7" ht="25.5" x14ac:dyDescent="0.2">
      <c r="A47" s="18" t="s">
        <v>62</v>
      </c>
      <c r="B47" s="110" t="s">
        <v>105</v>
      </c>
      <c r="C47" s="110"/>
      <c r="D47" t="s">
        <v>63</v>
      </c>
      <c r="E47" s="110" t="s">
        <v>105</v>
      </c>
      <c r="F47" s="110"/>
      <c r="G47" s="110"/>
    </row>
  </sheetData>
  <mergeCells count="9">
    <mergeCell ref="A1:F1"/>
    <mergeCell ref="A2:F2"/>
    <mergeCell ref="B6:F6"/>
    <mergeCell ref="E47:G47"/>
    <mergeCell ref="A44:G44"/>
    <mergeCell ref="A45:G45"/>
    <mergeCell ref="B47:C47"/>
    <mergeCell ref="C8:F8"/>
    <mergeCell ref="A4:F4"/>
  </mergeCells>
  <phoneticPr fontId="0" type="noConversion"/>
  <printOptions horizontalCentered="1"/>
  <pageMargins left="1.0900000000000001" right="0.75" top="1" bottom="0.5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GridLines="0" topLeftCell="A9" workbookViewId="0">
      <selection activeCell="AH27" sqref="AH27"/>
    </sheetView>
  </sheetViews>
  <sheetFormatPr defaultRowHeight="15" x14ac:dyDescent="0.2"/>
  <cols>
    <col min="1" max="4" width="3.7109375" customWidth="1"/>
    <col min="5" max="5" width="4.5703125" customWidth="1"/>
    <col min="6" max="9" width="2.28515625" customWidth="1"/>
    <col min="10" max="10" width="2.28515625" style="1" customWidth="1"/>
    <col min="11" max="12" width="2.28515625" customWidth="1"/>
    <col min="13" max="13" width="1.28515625" customWidth="1"/>
    <col min="14" max="14" width="2.28515625" style="1" customWidth="1"/>
    <col min="15" max="18" width="2.28515625" customWidth="1"/>
    <col min="19" max="19" width="1.28515625" customWidth="1"/>
    <col min="20" max="23" width="2.28515625" customWidth="1"/>
    <col min="24" max="24" width="1.42578125" customWidth="1"/>
    <col min="25" max="25" width="0.5703125" customWidth="1"/>
    <col min="26" max="26" width="1.140625" customWidth="1"/>
    <col min="27" max="28" width="0.7109375" customWidth="1"/>
    <col min="29" max="29" width="2.28515625" customWidth="1"/>
    <col min="30" max="30" width="9.140625" style="7"/>
    <col min="31" max="31" width="15.28515625" style="7" customWidth="1"/>
  </cols>
  <sheetData>
    <row r="1" spans="1:31" ht="20.25" x14ac:dyDescent="0.3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ht="18" x14ac:dyDescent="0.25">
      <c r="A2" s="121" t="s">
        <v>126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ht="18" x14ac:dyDescent="0.25">
      <c r="A3" s="17"/>
      <c r="B3" s="17"/>
      <c r="C3" s="17"/>
      <c r="D3" s="17"/>
      <c r="E3" s="17"/>
      <c r="F3" s="17"/>
    </row>
    <row r="4" spans="1:31" ht="18" x14ac:dyDescent="0.25">
      <c r="A4" s="116" t="s">
        <v>65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x14ac:dyDescent="0.2">
      <c r="A5" s="13"/>
    </row>
    <row r="6" spans="1:31" ht="18" x14ac:dyDescent="0.25">
      <c r="A6" s="116" t="s">
        <v>1</v>
      </c>
      <c r="B6" s="116"/>
      <c r="C6" s="116"/>
      <c r="D6" s="109">
        <f>'Summary Sheet'!$D$7</f>
        <v>0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9"/>
    </row>
    <row r="8" spans="1:31" ht="52.5" customHeight="1" x14ac:dyDescent="0.2">
      <c r="I8" s="122" t="s">
        <v>99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AD8" s="47" t="s">
        <v>93</v>
      </c>
      <c r="AE8" s="48" t="s">
        <v>92</v>
      </c>
    </row>
    <row r="9" spans="1:31" ht="15.75" thickBot="1" x14ac:dyDescent="0.25">
      <c r="F9" s="25"/>
      <c r="G9" s="25"/>
      <c r="H9" s="25"/>
      <c r="I9" s="25"/>
      <c r="J9" s="20"/>
      <c r="K9" s="25"/>
      <c r="L9" s="25"/>
      <c r="M9" s="25"/>
      <c r="N9" s="20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31" ht="16.5" thickBot="1" x14ac:dyDescent="0.3">
      <c r="A10" s="123" t="s">
        <v>72</v>
      </c>
      <c r="B10" s="124"/>
      <c r="C10" s="124"/>
      <c r="D10" s="124"/>
      <c r="E10" s="124"/>
      <c r="F10" s="37"/>
      <c r="G10" s="38"/>
      <c r="H10" s="53"/>
      <c r="I10" s="53"/>
      <c r="J10" s="53"/>
      <c r="K10" s="53"/>
      <c r="L10" s="53"/>
      <c r="M10" s="53"/>
      <c r="N10" s="53"/>
      <c r="O10" s="53"/>
      <c r="P10" s="57" t="s">
        <v>98</v>
      </c>
      <c r="Q10" s="53"/>
      <c r="R10" s="53"/>
      <c r="S10" s="53"/>
      <c r="T10" s="53"/>
      <c r="U10" s="53"/>
      <c r="V10" s="46"/>
      <c r="W10" s="46"/>
      <c r="X10" s="53"/>
      <c r="Y10" s="43"/>
      <c r="Z10" s="43"/>
      <c r="AA10" s="43"/>
      <c r="AB10" s="42"/>
      <c r="AC10" s="42"/>
      <c r="AD10" s="67"/>
      <c r="AE10" s="40" t="s">
        <v>82</v>
      </c>
    </row>
    <row r="11" spans="1:31" ht="16.5" thickBot="1" x14ac:dyDescent="0.3">
      <c r="A11" s="123" t="s">
        <v>70</v>
      </c>
      <c r="B11" s="124"/>
      <c r="C11" s="124"/>
      <c r="D11" s="124"/>
      <c r="E11" s="124"/>
      <c r="F11" s="41"/>
      <c r="G11" s="63"/>
      <c r="H11" s="63"/>
      <c r="I11" s="63"/>
      <c r="J11" s="63"/>
      <c r="K11" s="63"/>
      <c r="L11" s="63"/>
      <c r="M11" s="63"/>
      <c r="N11" s="63"/>
      <c r="O11" s="63"/>
      <c r="P11" s="64" t="s">
        <v>100</v>
      </c>
      <c r="Q11" s="63"/>
      <c r="R11" s="63"/>
      <c r="S11" s="63"/>
      <c r="T11" s="25"/>
      <c r="U11" s="25"/>
      <c r="V11" s="46"/>
      <c r="W11" s="46"/>
      <c r="X11" s="24"/>
      <c r="Y11" s="42"/>
      <c r="Z11" s="43"/>
      <c r="AA11" s="43"/>
      <c r="AB11" s="42"/>
      <c r="AC11" s="42"/>
      <c r="AD11" s="67"/>
      <c r="AE11" s="39" t="s">
        <v>82</v>
      </c>
    </row>
    <row r="12" spans="1:31" ht="29.25" customHeight="1" thickBot="1" x14ac:dyDescent="0.3">
      <c r="A12" s="125" t="s">
        <v>66</v>
      </c>
      <c r="B12" s="126"/>
      <c r="C12" s="126"/>
      <c r="D12" s="126"/>
      <c r="E12" s="126"/>
      <c r="F12" s="55"/>
      <c r="G12" s="55"/>
      <c r="H12" s="55"/>
      <c r="I12" s="55"/>
      <c r="J12" s="55"/>
      <c r="K12" s="55"/>
      <c r="L12" s="55"/>
      <c r="M12" s="55"/>
      <c r="N12" s="55"/>
      <c r="O12" s="56"/>
      <c r="P12" s="57" t="s">
        <v>101</v>
      </c>
      <c r="Q12" s="55"/>
      <c r="R12" s="55"/>
      <c r="S12" s="55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67"/>
      <c r="AE12" s="39" t="s">
        <v>102</v>
      </c>
    </row>
    <row r="13" spans="1:31" ht="30" customHeight="1" thickBot="1" x14ac:dyDescent="0.3">
      <c r="A13" s="125" t="s">
        <v>78</v>
      </c>
      <c r="B13" s="126"/>
      <c r="C13" s="126"/>
      <c r="D13" s="126"/>
      <c r="E13" s="126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57" t="s">
        <v>101</v>
      </c>
      <c r="Q13" s="55"/>
      <c r="R13" s="55"/>
      <c r="S13" s="55"/>
      <c r="T13" s="55"/>
      <c r="U13" s="58"/>
      <c r="V13" s="58"/>
      <c r="W13" s="58"/>
      <c r="X13" s="58"/>
      <c r="Y13" s="58"/>
      <c r="Z13" s="56"/>
      <c r="AA13" s="56"/>
      <c r="AB13" s="56"/>
      <c r="AC13" s="56"/>
      <c r="AD13" s="67"/>
      <c r="AE13" s="65" t="s">
        <v>82</v>
      </c>
    </row>
    <row r="14" spans="1:31" ht="30" customHeight="1" x14ac:dyDescent="0.25">
      <c r="A14" s="125" t="s">
        <v>67</v>
      </c>
      <c r="B14" s="126"/>
      <c r="C14" s="126"/>
      <c r="D14" s="126"/>
      <c r="E14" s="126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57" t="s">
        <v>101</v>
      </c>
      <c r="Q14" s="60"/>
      <c r="R14" s="60"/>
      <c r="S14" s="60"/>
      <c r="T14" s="60"/>
      <c r="U14" s="60"/>
      <c r="V14" s="60"/>
      <c r="W14" s="60"/>
      <c r="X14" s="60"/>
      <c r="Y14" s="61"/>
      <c r="Z14" s="61"/>
      <c r="AA14" s="61"/>
      <c r="AB14" s="61"/>
      <c r="AC14" s="61"/>
      <c r="AD14" s="68"/>
      <c r="AE14" s="39" t="s">
        <v>82</v>
      </c>
    </row>
    <row r="15" spans="1:31" ht="15.75" x14ac:dyDescent="0.25">
      <c r="A15" s="123" t="s">
        <v>77</v>
      </c>
      <c r="B15" s="124"/>
      <c r="C15" s="124"/>
      <c r="D15" s="124"/>
      <c r="E15" s="124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57" t="s">
        <v>101</v>
      </c>
      <c r="Q15" s="55"/>
      <c r="R15" s="55"/>
      <c r="S15" s="55"/>
      <c r="T15" s="55"/>
      <c r="U15" s="55"/>
      <c r="V15" s="55"/>
      <c r="W15" s="55"/>
      <c r="X15" s="55"/>
      <c r="Y15" s="56"/>
      <c r="Z15" s="56"/>
      <c r="AA15" s="56"/>
      <c r="AB15" s="56"/>
      <c r="AC15" s="56"/>
      <c r="AD15" s="69"/>
      <c r="AE15" s="39" t="s">
        <v>125</v>
      </c>
    </row>
    <row r="16" spans="1:31" ht="16.5" thickBot="1" x14ac:dyDescent="0.3">
      <c r="A16" s="123" t="s">
        <v>76</v>
      </c>
      <c r="B16" s="124"/>
      <c r="C16" s="124"/>
      <c r="D16" s="124"/>
      <c r="E16" s="124"/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57" t="s">
        <v>101</v>
      </c>
      <c r="Q16" s="55"/>
      <c r="R16" s="55"/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70"/>
      <c r="AE16" s="39" t="s">
        <v>125</v>
      </c>
    </row>
    <row r="17" spans="1:31" ht="16.5" thickBot="1" x14ac:dyDescent="0.3">
      <c r="A17" s="123" t="s">
        <v>79</v>
      </c>
      <c r="B17" s="124"/>
      <c r="C17" s="124"/>
      <c r="D17" s="124"/>
      <c r="E17" s="124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57" t="s">
        <v>101</v>
      </c>
      <c r="Q17" s="55"/>
      <c r="R17" s="55"/>
      <c r="S17" s="55"/>
      <c r="T17" s="55"/>
      <c r="U17" s="55"/>
      <c r="V17" s="55"/>
      <c r="W17" s="55"/>
      <c r="X17" s="55"/>
      <c r="Y17" s="56"/>
      <c r="Z17" s="56"/>
      <c r="AA17" s="56"/>
      <c r="AB17" s="56"/>
      <c r="AC17" s="56"/>
      <c r="AD17" s="67"/>
      <c r="AE17" s="39" t="s">
        <v>125</v>
      </c>
    </row>
    <row r="18" spans="1:31" ht="16.5" thickBot="1" x14ac:dyDescent="0.3">
      <c r="A18" s="123" t="s">
        <v>77</v>
      </c>
      <c r="B18" s="124"/>
      <c r="C18" s="124"/>
      <c r="D18" s="124"/>
      <c r="E18" s="124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7" t="s">
        <v>101</v>
      </c>
      <c r="Q18" s="55"/>
      <c r="R18" s="55"/>
      <c r="S18" s="55"/>
      <c r="T18" s="55"/>
      <c r="U18" s="55"/>
      <c r="V18" s="55"/>
      <c r="W18" s="55"/>
      <c r="X18" s="55"/>
      <c r="Y18" s="56"/>
      <c r="Z18" s="56"/>
      <c r="AA18" s="56"/>
      <c r="AB18" s="56"/>
      <c r="AC18" s="56"/>
      <c r="AD18" s="69"/>
      <c r="AE18" s="39" t="s">
        <v>125</v>
      </c>
    </row>
    <row r="19" spans="1:31" ht="16.5" thickBot="1" x14ac:dyDescent="0.3">
      <c r="A19" s="123" t="s">
        <v>124</v>
      </c>
      <c r="B19" s="124"/>
      <c r="C19" s="124"/>
      <c r="D19" s="124"/>
      <c r="E19" s="124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57" t="s">
        <v>101</v>
      </c>
      <c r="Q19" s="55"/>
      <c r="R19" s="55"/>
      <c r="S19" s="55"/>
      <c r="T19" s="55"/>
      <c r="U19" s="55"/>
      <c r="V19" s="55"/>
      <c r="W19" s="55"/>
      <c r="X19" s="55"/>
      <c r="Y19" s="56"/>
      <c r="Z19" s="56"/>
      <c r="AA19" s="56"/>
      <c r="AB19" s="56"/>
      <c r="AC19" s="56"/>
      <c r="AD19" s="67"/>
      <c r="AE19" s="39" t="s">
        <v>103</v>
      </c>
    </row>
    <row r="20" spans="1:31" ht="16.5" thickBot="1" x14ac:dyDescent="0.3">
      <c r="A20" s="123" t="s">
        <v>74</v>
      </c>
      <c r="B20" s="124"/>
      <c r="C20" s="124"/>
      <c r="D20" s="124"/>
      <c r="E20" s="124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 t="s">
        <v>101</v>
      </c>
      <c r="Q20" s="55"/>
      <c r="R20" s="55"/>
      <c r="S20" s="55"/>
      <c r="T20" s="55"/>
      <c r="U20" s="55"/>
      <c r="V20" s="55"/>
      <c r="W20" s="55"/>
      <c r="X20" s="55"/>
      <c r="Y20" s="56"/>
      <c r="Z20" s="56"/>
      <c r="AA20" s="56"/>
      <c r="AB20" s="56"/>
      <c r="AC20" s="56"/>
      <c r="AD20" s="67"/>
      <c r="AE20" s="39" t="s">
        <v>82</v>
      </c>
    </row>
    <row r="21" spans="1:31" ht="16.5" thickBot="1" x14ac:dyDescent="0.3">
      <c r="A21" s="123" t="s">
        <v>80</v>
      </c>
      <c r="B21" s="124"/>
      <c r="C21" s="124"/>
      <c r="D21" s="124"/>
      <c r="E21" s="124"/>
      <c r="F21" s="62"/>
      <c r="G21" s="57"/>
      <c r="H21" s="57"/>
      <c r="I21" s="57"/>
      <c r="J21" s="57"/>
      <c r="K21" s="57"/>
      <c r="L21" s="57"/>
      <c r="M21" s="57"/>
      <c r="N21" s="57"/>
      <c r="O21" s="57"/>
      <c r="P21" s="64" t="s">
        <v>100</v>
      </c>
      <c r="Q21" s="57"/>
      <c r="R21" s="57"/>
      <c r="S21" s="57"/>
      <c r="T21" s="57"/>
      <c r="U21" s="57"/>
      <c r="V21" s="55"/>
      <c r="W21" s="55"/>
      <c r="X21" s="55"/>
      <c r="Y21" s="56"/>
      <c r="Z21" s="56"/>
      <c r="AA21" s="56"/>
      <c r="AB21" s="56"/>
      <c r="AC21" s="56"/>
      <c r="AD21" s="67"/>
      <c r="AE21" s="39" t="s">
        <v>82</v>
      </c>
    </row>
    <row r="22" spans="1:31" ht="16.5" thickBot="1" x14ac:dyDescent="0.3">
      <c r="A22" s="123" t="s">
        <v>75</v>
      </c>
      <c r="B22" s="124"/>
      <c r="C22" s="124"/>
      <c r="D22" s="124"/>
      <c r="E22" s="124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57" t="s">
        <v>101</v>
      </c>
      <c r="Q22" s="55"/>
      <c r="R22" s="55"/>
      <c r="S22" s="55"/>
      <c r="T22" s="55"/>
      <c r="U22" s="55"/>
      <c r="V22" s="55"/>
      <c r="W22" s="55"/>
      <c r="X22" s="55"/>
      <c r="Y22" s="56"/>
      <c r="Z22" s="56"/>
      <c r="AA22" s="56"/>
      <c r="AB22" s="56"/>
      <c r="AC22" s="56"/>
      <c r="AD22" s="67"/>
      <c r="AE22" s="39" t="s">
        <v>125</v>
      </c>
    </row>
    <row r="23" spans="1:31" ht="16.5" thickBot="1" x14ac:dyDescent="0.3">
      <c r="A23" s="123" t="s">
        <v>68</v>
      </c>
      <c r="B23" s="124"/>
      <c r="C23" s="124"/>
      <c r="D23" s="124"/>
      <c r="E23" s="124"/>
      <c r="F23" s="62"/>
      <c r="G23" s="57"/>
      <c r="H23" s="57"/>
      <c r="I23" s="57"/>
      <c r="J23" s="57"/>
      <c r="K23" s="57"/>
      <c r="L23" s="57"/>
      <c r="M23" s="57"/>
      <c r="N23" s="57"/>
      <c r="O23" s="57"/>
      <c r="P23" s="64" t="s">
        <v>100</v>
      </c>
      <c r="Q23" s="57"/>
      <c r="R23" s="57"/>
      <c r="S23" s="57"/>
      <c r="T23" s="57"/>
      <c r="U23" s="57"/>
      <c r="V23" s="55"/>
      <c r="W23" s="55"/>
      <c r="X23" s="55"/>
      <c r="Y23" s="56"/>
      <c r="Z23" s="56"/>
      <c r="AA23" s="56"/>
      <c r="AB23" s="56"/>
      <c r="AC23" s="56"/>
      <c r="AD23" s="67"/>
      <c r="AE23" s="39" t="s">
        <v>82</v>
      </c>
    </row>
    <row r="24" spans="1:31" ht="16.5" thickBot="1" x14ac:dyDescent="0.3">
      <c r="A24" s="123" t="s">
        <v>69</v>
      </c>
      <c r="B24" s="124"/>
      <c r="C24" s="124"/>
      <c r="D24" s="124"/>
      <c r="E24" s="124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57" t="s">
        <v>101</v>
      </c>
      <c r="Q24" s="55"/>
      <c r="R24" s="55"/>
      <c r="S24" s="55"/>
      <c r="T24" s="55"/>
      <c r="U24" s="55"/>
      <c r="V24" s="55"/>
      <c r="W24" s="55"/>
      <c r="X24" s="55"/>
      <c r="Y24" s="56"/>
      <c r="Z24" s="56"/>
      <c r="AA24" s="56"/>
      <c r="AB24" s="56"/>
      <c r="AC24" s="56"/>
      <c r="AD24" s="67"/>
      <c r="AE24" s="39" t="s">
        <v>83</v>
      </c>
    </row>
    <row r="25" spans="1:31" ht="16.5" thickBot="1" x14ac:dyDescent="0.3">
      <c r="A25" s="123" t="s">
        <v>73</v>
      </c>
      <c r="B25" s="124"/>
      <c r="C25" s="124"/>
      <c r="D25" s="124"/>
      <c r="E25" s="124"/>
      <c r="F25" s="62"/>
      <c r="G25" s="57"/>
      <c r="H25" s="57"/>
      <c r="I25" s="57"/>
      <c r="J25" s="57"/>
      <c r="K25" s="57"/>
      <c r="L25" s="57"/>
      <c r="M25" s="57"/>
      <c r="N25" s="57"/>
      <c r="O25" s="57"/>
      <c r="P25" s="64" t="s">
        <v>100</v>
      </c>
      <c r="Q25" s="57"/>
      <c r="R25" s="57"/>
      <c r="S25" s="57"/>
      <c r="T25" s="57"/>
      <c r="U25" s="57"/>
      <c r="V25" s="55"/>
      <c r="W25" s="55"/>
      <c r="X25" s="55"/>
      <c r="Y25" s="56"/>
      <c r="Z25" s="56"/>
      <c r="AA25" s="56"/>
      <c r="AB25" s="56"/>
      <c r="AC25" s="56"/>
      <c r="AD25" s="67"/>
      <c r="AE25" s="39" t="s">
        <v>82</v>
      </c>
    </row>
    <row r="26" spans="1:31" ht="16.5" thickBot="1" x14ac:dyDescent="0.3">
      <c r="A26" s="123" t="s">
        <v>81</v>
      </c>
      <c r="B26" s="124"/>
      <c r="C26" s="124"/>
      <c r="D26" s="124"/>
      <c r="E26" s="124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57" t="s">
        <v>101</v>
      </c>
      <c r="Q26" s="55"/>
      <c r="R26" s="55"/>
      <c r="S26" s="55"/>
      <c r="T26" s="55"/>
      <c r="U26" s="55"/>
      <c r="V26" s="55"/>
      <c r="W26" s="55"/>
      <c r="X26" s="55"/>
      <c r="Y26" s="56"/>
      <c r="Z26" s="56"/>
      <c r="AA26" s="56"/>
      <c r="AB26" s="56"/>
      <c r="AC26" s="56"/>
      <c r="AD26" s="67"/>
      <c r="AE26" s="39" t="s">
        <v>83</v>
      </c>
    </row>
    <row r="27" spans="1:31" ht="16.5" thickBot="1" x14ac:dyDescent="0.3">
      <c r="A27" s="123" t="s">
        <v>71</v>
      </c>
      <c r="B27" s="124"/>
      <c r="C27" s="124"/>
      <c r="D27" s="124"/>
      <c r="E27" s="124"/>
      <c r="F27" s="59"/>
      <c r="G27" s="59"/>
      <c r="H27" s="59"/>
      <c r="I27" s="59"/>
      <c r="J27" s="59"/>
      <c r="K27" s="59"/>
      <c r="L27" s="59"/>
      <c r="M27" s="59"/>
      <c r="N27" s="59"/>
      <c r="O27" s="52"/>
      <c r="P27" s="57" t="s">
        <v>101</v>
      </c>
      <c r="Q27" s="59"/>
      <c r="R27" s="59"/>
      <c r="S27" s="59"/>
      <c r="T27" s="59"/>
      <c r="U27" s="59"/>
      <c r="V27" s="59"/>
      <c r="W27" s="59"/>
      <c r="X27" s="59"/>
      <c r="Y27" s="52"/>
      <c r="Z27" s="52"/>
      <c r="AA27" s="52"/>
      <c r="AB27" s="52"/>
      <c r="AC27" s="52"/>
      <c r="AD27" s="67"/>
      <c r="AE27" s="39" t="s">
        <v>84</v>
      </c>
    </row>
    <row r="28" spans="1:31" ht="15.75" thickBo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2"/>
      <c r="K28" s="21"/>
      <c r="L28" s="21"/>
      <c r="M28" s="21"/>
      <c r="N28" s="22"/>
      <c r="O28" s="21"/>
      <c r="P28" s="21"/>
      <c r="Q28" s="21"/>
      <c r="R28" s="21"/>
      <c r="S28" s="21"/>
      <c r="T28" s="24"/>
      <c r="U28" s="24"/>
      <c r="V28" s="24"/>
      <c r="W28" s="24"/>
      <c r="X28" s="24"/>
      <c r="Y28" s="25"/>
      <c r="Z28" s="25"/>
      <c r="AA28" s="25"/>
      <c r="AB28" s="25"/>
      <c r="AC28" s="25"/>
    </row>
    <row r="29" spans="1:31" ht="18.75" thickBot="1" x14ac:dyDescent="0.3">
      <c r="A29" s="21"/>
      <c r="B29" s="21"/>
      <c r="C29" s="21"/>
      <c r="D29" s="21"/>
      <c r="E29" s="21"/>
      <c r="F29" s="21"/>
      <c r="G29" s="21"/>
      <c r="H29" s="21"/>
      <c r="I29" s="117" t="s">
        <v>85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8"/>
      <c r="AD29" s="35">
        <f>SUM(AD10:AD27)</f>
        <v>0</v>
      </c>
    </row>
    <row r="30" spans="1:3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2"/>
      <c r="K30" s="21"/>
      <c r="L30" s="21"/>
      <c r="M30" s="21"/>
      <c r="N30" s="22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3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2"/>
      <c r="K31" s="21"/>
      <c r="L31" s="21"/>
      <c r="M31" s="21"/>
      <c r="N31" s="22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31" ht="15.75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D32" s="73"/>
    </row>
    <row r="33" spans="1:24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2"/>
      <c r="K33" s="21"/>
      <c r="L33" s="21"/>
      <c r="M33" s="21"/>
      <c r="N33" s="22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2"/>
      <c r="K34" s="21"/>
      <c r="L34" s="21"/>
      <c r="M34" s="21"/>
      <c r="N34" s="22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2"/>
      <c r="K35" s="21"/>
      <c r="L35" s="21"/>
      <c r="M35" s="21"/>
      <c r="N35" s="22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2"/>
      <c r="K36" s="21"/>
      <c r="L36" s="21"/>
      <c r="M36" s="21"/>
      <c r="N36" s="22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2"/>
      <c r="K37" s="21"/>
      <c r="L37" s="21"/>
      <c r="M37" s="21"/>
      <c r="N37" s="22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2"/>
      <c r="K38" s="21"/>
      <c r="L38" s="21"/>
      <c r="M38" s="21"/>
      <c r="N38" s="22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2"/>
      <c r="K39" s="21"/>
      <c r="L39" s="21"/>
      <c r="M39" s="21"/>
      <c r="N39" s="22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2"/>
      <c r="K40" s="21"/>
      <c r="L40" s="21"/>
      <c r="M40" s="21"/>
      <c r="N40" s="22"/>
      <c r="O40" s="21"/>
      <c r="P40" s="21"/>
      <c r="Q40" s="21"/>
      <c r="R40" s="21"/>
      <c r="S40" s="21"/>
      <c r="T40" s="21"/>
      <c r="U40" s="21"/>
      <c r="V40" s="21"/>
      <c r="W40" s="21"/>
      <c r="X40" s="21"/>
    </row>
  </sheetData>
  <mergeCells count="26">
    <mergeCell ref="A21:E21"/>
    <mergeCell ref="A13:E13"/>
    <mergeCell ref="A14:E14"/>
    <mergeCell ref="A15:E15"/>
    <mergeCell ref="A6:C6"/>
    <mergeCell ref="A10:E10"/>
    <mergeCell ref="A11:E11"/>
    <mergeCell ref="A12:E12"/>
    <mergeCell ref="A18:E18"/>
    <mergeCell ref="A19:E19"/>
    <mergeCell ref="I29:AC29"/>
    <mergeCell ref="A32:AB32"/>
    <mergeCell ref="D6:AD6"/>
    <mergeCell ref="A1:AE1"/>
    <mergeCell ref="A2:AE2"/>
    <mergeCell ref="A4:AE4"/>
    <mergeCell ref="I8:X8"/>
    <mergeCell ref="A26:E26"/>
    <mergeCell ref="A27:E27"/>
    <mergeCell ref="A22:E22"/>
    <mergeCell ref="A23:E23"/>
    <mergeCell ref="A24:E24"/>
    <mergeCell ref="A25:E25"/>
    <mergeCell ref="A16:E16"/>
    <mergeCell ref="A17:E17"/>
    <mergeCell ref="A20:E20"/>
  </mergeCells>
  <phoneticPr fontId="0" type="noConversion"/>
  <pageMargins left="0.75" right="0.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opLeftCell="A7" workbookViewId="0">
      <selection activeCell="F25" sqref="F25"/>
    </sheetView>
  </sheetViews>
  <sheetFormatPr defaultRowHeight="12.75" x14ac:dyDescent="0.2"/>
  <cols>
    <col min="1" max="1" width="11.28515625" customWidth="1"/>
    <col min="2" max="2" width="52" customWidth="1"/>
  </cols>
  <sheetData>
    <row r="1" spans="1:5" ht="20.25" x14ac:dyDescent="0.3">
      <c r="A1" s="120" t="s">
        <v>95</v>
      </c>
      <c r="B1" s="120"/>
      <c r="C1" s="120"/>
      <c r="D1" s="120"/>
      <c r="E1" s="120"/>
    </row>
    <row r="2" spans="1:5" ht="18" x14ac:dyDescent="0.25">
      <c r="A2" s="121" t="s">
        <v>126</v>
      </c>
      <c r="B2" s="116"/>
      <c r="C2" s="116"/>
      <c r="D2" s="116"/>
      <c r="E2" s="116"/>
    </row>
    <row r="3" spans="1:5" ht="18" x14ac:dyDescent="0.25">
      <c r="A3" s="17"/>
      <c r="B3" s="17"/>
      <c r="C3" s="17"/>
      <c r="D3" s="17"/>
    </row>
    <row r="4" spans="1:5" ht="18" x14ac:dyDescent="0.25">
      <c r="A4" s="116" t="s">
        <v>64</v>
      </c>
      <c r="B4" s="116"/>
      <c r="C4" s="116"/>
      <c r="D4" s="116"/>
    </row>
    <row r="5" spans="1:5" ht="18" x14ac:dyDescent="0.25">
      <c r="A5" s="17"/>
      <c r="B5" s="17"/>
      <c r="C5" s="17"/>
      <c r="D5" s="17"/>
    </row>
    <row r="6" spans="1:5" ht="18" x14ac:dyDescent="0.25">
      <c r="A6" s="17"/>
      <c r="B6" s="17"/>
      <c r="C6" s="17"/>
      <c r="D6" s="17"/>
    </row>
    <row r="7" spans="1:5" x14ac:dyDescent="0.2">
      <c r="A7" s="13"/>
    </row>
    <row r="8" spans="1:5" ht="18" x14ac:dyDescent="0.25">
      <c r="A8" s="27" t="s">
        <v>1</v>
      </c>
      <c r="B8" s="128">
        <f>'Summary Sheet'!$D$7</f>
        <v>0</v>
      </c>
      <c r="C8" s="128"/>
    </row>
    <row r="12" spans="1:5" ht="15.75" x14ac:dyDescent="0.25">
      <c r="A12" s="26" t="s">
        <v>86</v>
      </c>
      <c r="B12" s="7"/>
      <c r="C12" s="7"/>
      <c r="D12" s="7"/>
    </row>
    <row r="13" spans="1:5" ht="15" x14ac:dyDescent="0.2">
      <c r="A13" s="7"/>
      <c r="B13" s="7"/>
      <c r="C13" s="7"/>
      <c r="D13" s="7"/>
    </row>
    <row r="14" spans="1:5" ht="15" x14ac:dyDescent="0.2">
      <c r="A14" s="23">
        <v>1</v>
      </c>
      <c r="B14" s="71"/>
      <c r="C14" s="7"/>
      <c r="D14" s="7"/>
    </row>
    <row r="15" spans="1:5" ht="15" x14ac:dyDescent="0.2">
      <c r="A15" s="23">
        <v>2</v>
      </c>
      <c r="B15" s="71"/>
      <c r="C15" s="7"/>
      <c r="D15" s="7"/>
    </row>
    <row r="16" spans="1:5" ht="15" x14ac:dyDescent="0.2">
      <c r="A16" s="23">
        <v>3</v>
      </c>
      <c r="B16" s="71"/>
      <c r="C16" s="7"/>
      <c r="D16" s="7"/>
    </row>
    <row r="17" spans="1:4" ht="15" x14ac:dyDescent="0.2">
      <c r="A17" s="23">
        <v>4</v>
      </c>
      <c r="B17" s="71"/>
      <c r="C17" s="7"/>
      <c r="D17" s="7"/>
    </row>
    <row r="18" spans="1:4" ht="15.75" thickBot="1" x14ac:dyDescent="0.25">
      <c r="A18" s="23">
        <v>5</v>
      </c>
      <c r="B18" s="71"/>
      <c r="C18" s="7"/>
      <c r="D18" s="7"/>
    </row>
    <row r="19" spans="1:4" ht="18.75" thickBot="1" x14ac:dyDescent="0.3">
      <c r="A19" s="7"/>
      <c r="B19" s="36" t="s">
        <v>15</v>
      </c>
      <c r="C19" s="74">
        <f>COUNTA(B14:B18)</f>
        <v>0</v>
      </c>
      <c r="D19" s="7"/>
    </row>
    <row r="20" spans="1:4" ht="15" x14ac:dyDescent="0.2">
      <c r="A20" s="7"/>
      <c r="B20" s="7"/>
      <c r="C20" s="7"/>
      <c r="D20" s="7"/>
    </row>
    <row r="21" spans="1:4" ht="15" x14ac:dyDescent="0.2">
      <c r="A21" s="7"/>
      <c r="B21" s="7"/>
      <c r="C21" s="7"/>
      <c r="D21" s="7"/>
    </row>
    <row r="22" spans="1:4" ht="15" x14ac:dyDescent="0.2">
      <c r="A22" s="7"/>
      <c r="B22" s="7"/>
      <c r="C22" s="7"/>
      <c r="D22" s="7"/>
    </row>
    <row r="23" spans="1:4" ht="15.75" x14ac:dyDescent="0.25">
      <c r="A23" s="26" t="s">
        <v>87</v>
      </c>
      <c r="B23" s="7"/>
      <c r="C23" s="7"/>
      <c r="D23" s="7"/>
    </row>
    <row r="24" spans="1:4" ht="15" x14ac:dyDescent="0.2">
      <c r="A24" s="7"/>
      <c r="B24" s="7"/>
      <c r="C24" s="7"/>
      <c r="D24" s="7"/>
    </row>
    <row r="25" spans="1:4" ht="15" x14ac:dyDescent="0.2">
      <c r="A25" s="23">
        <v>1</v>
      </c>
      <c r="B25" s="71"/>
      <c r="C25" s="7"/>
      <c r="D25" s="7"/>
    </row>
    <row r="26" spans="1:4" ht="15" x14ac:dyDescent="0.2">
      <c r="A26" s="23">
        <v>2</v>
      </c>
      <c r="B26" s="71"/>
      <c r="C26" s="7"/>
      <c r="D26" s="7"/>
    </row>
    <row r="27" spans="1:4" ht="15" x14ac:dyDescent="0.2">
      <c r="A27" s="23">
        <v>3</v>
      </c>
      <c r="B27" s="71"/>
      <c r="C27" s="7"/>
      <c r="D27" s="7"/>
    </row>
    <row r="28" spans="1:4" ht="15" x14ac:dyDescent="0.2">
      <c r="A28" s="23">
        <v>4</v>
      </c>
      <c r="B28" s="71"/>
      <c r="C28" s="7"/>
      <c r="D28" s="7"/>
    </row>
    <row r="29" spans="1:4" ht="15.75" thickBot="1" x14ac:dyDescent="0.25">
      <c r="A29" s="23">
        <v>5</v>
      </c>
      <c r="B29" s="71"/>
      <c r="C29" s="7"/>
      <c r="D29" s="7"/>
    </row>
    <row r="30" spans="1:4" ht="18.75" thickBot="1" x14ac:dyDescent="0.3">
      <c r="B30" s="36" t="s">
        <v>16</v>
      </c>
      <c r="C30" s="74">
        <f>COUNTA(B25:B29)</f>
        <v>0</v>
      </c>
    </row>
    <row r="34" spans="1:4" s="7" customFormat="1" ht="15" x14ac:dyDescent="0.2">
      <c r="A34" s="127" t="s">
        <v>88</v>
      </c>
      <c r="B34" s="127"/>
      <c r="C34" s="127"/>
      <c r="D34" s="127"/>
    </row>
    <row r="35" spans="1:4" s="7" customFormat="1" ht="15" x14ac:dyDescent="0.2">
      <c r="A35" s="28"/>
      <c r="B35" s="28"/>
      <c r="C35" s="28"/>
      <c r="D35" s="28"/>
    </row>
    <row r="36" spans="1:4" s="7" customFormat="1" ht="30" x14ac:dyDescent="0.2">
      <c r="A36" s="29" t="s">
        <v>62</v>
      </c>
      <c r="B36" s="72"/>
      <c r="C36" s="77" t="s">
        <v>89</v>
      </c>
      <c r="D36" s="28"/>
    </row>
  </sheetData>
  <mergeCells count="5">
    <mergeCell ref="A34:D34"/>
    <mergeCell ref="A4:D4"/>
    <mergeCell ref="B8:C8"/>
    <mergeCell ref="A1:E1"/>
    <mergeCell ref="A2:E2"/>
  </mergeCells>
  <phoneticPr fontId="0" type="noConversion"/>
  <pageMargins left="0.69" right="0.54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Sheet</vt:lpstr>
      <vt:lpstr>Sheet2-Ind. Speaking</vt:lpstr>
      <vt:lpstr>Sheet3-Non-Speaking</vt:lpstr>
      <vt:lpstr>Sheet4-Debate</vt:lpstr>
    </vt:vector>
  </TitlesOfParts>
  <Company>SharylandISD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Mason</dc:creator>
  <cp:lastModifiedBy>Garza, Ofelia</cp:lastModifiedBy>
  <cp:lastPrinted>2008-10-06T15:49:12Z</cp:lastPrinted>
  <dcterms:created xsi:type="dcterms:W3CDTF">2005-11-18T18:09:26Z</dcterms:created>
  <dcterms:modified xsi:type="dcterms:W3CDTF">2017-10-02T13:20:16Z</dcterms:modified>
</cp:coreProperties>
</file>